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8460" windowHeight="4245" activeTab="0"/>
  </bookViews>
  <sheets>
    <sheet name="Sheet1" sheetId="1" r:id="rId1"/>
    <sheet name="Calculations" sheetId="2" state="hidden" r:id="rId2"/>
  </sheets>
  <definedNames/>
  <calcPr fullCalcOnLoad="1"/>
</workbook>
</file>

<file path=xl/sharedStrings.xml><?xml version="1.0" encoding="utf-8"?>
<sst xmlns="http://schemas.openxmlformats.org/spreadsheetml/2006/main" count="31" uniqueCount="26">
  <si>
    <t>Quiz 1</t>
  </si>
  <si>
    <t>Midterm Written</t>
  </si>
  <si>
    <t>Midterm Practical</t>
  </si>
  <si>
    <t>Quiz 2</t>
  </si>
  <si>
    <t>Quiz 3</t>
  </si>
  <si>
    <t>Final Practical</t>
  </si>
  <si>
    <t>Final Written</t>
  </si>
  <si>
    <t>Quiz Average</t>
  </si>
  <si>
    <t>Weights</t>
  </si>
  <si>
    <t>Quizzes</t>
  </si>
  <si>
    <t>Gonstead Grade Calculator</t>
  </si>
  <si>
    <t>To get an "A"</t>
  </si>
  <si>
    <t>To get a "B"</t>
  </si>
  <si>
    <t>To get a "C"</t>
  </si>
  <si>
    <t>To get a "D"</t>
  </si>
  <si>
    <t>Enter your grades here:</t>
  </si>
  <si>
    <t>for a</t>
  </si>
  <si>
    <t>for b</t>
  </si>
  <si>
    <t>for c</t>
  </si>
  <si>
    <t>for d</t>
  </si>
  <si>
    <t>Current final grade based on grades entered below</t>
  </si>
  <si>
    <t>Diagnostic Workups</t>
  </si>
  <si>
    <t>PWBPL</t>
  </si>
  <si>
    <r>
      <t xml:space="preserve">Enter your grades in the spaces with blue text above, (I've made an optimistic estimate for you) and the sheet will calculate what you will need to make on the final for grades A, B, C and D.  (I can only assume you're not interested in what it takes to get an F… ).  </t>
    </r>
    <r>
      <rPr>
        <sz val="10"/>
        <color indexed="10"/>
        <rFont val="Comic Sans MS"/>
        <family val="4"/>
      </rPr>
      <t>Be sure to leave a zero in the space under "Final Written" in order to see what you actually need on that test.</t>
    </r>
    <r>
      <rPr>
        <sz val="10"/>
        <color indexed="12"/>
        <rFont val="Comic Sans MS"/>
        <family val="4"/>
      </rPr>
      <t xml:space="preserve">  I've left that space open so you can play with the numbers if you want…</t>
    </r>
  </si>
  <si>
    <t>3 Question Survey</t>
  </si>
  <si>
    <t>PWRSTLFRD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</si>
</sst>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0">
    <font>
      <sz val="10"/>
      <name val="Arial"/>
      <family val="0"/>
    </font>
    <font>
      <sz val="20"/>
      <name val="Comic Sans MS"/>
      <family val="4"/>
    </font>
    <font>
      <b/>
      <sz val="10"/>
      <name val="Comic Sans MS"/>
      <family val="4"/>
    </font>
    <font>
      <sz val="14"/>
      <name val="Comic Sans MS"/>
      <family val="4"/>
    </font>
    <font>
      <sz val="10"/>
      <color indexed="12"/>
      <name val="Comic Sans MS"/>
      <family val="4"/>
    </font>
    <font>
      <sz val="10"/>
      <color indexed="12"/>
      <name val="Arial"/>
      <family val="0"/>
    </font>
    <font>
      <sz val="10"/>
      <color indexed="10"/>
      <name val="Arial"/>
      <family val="2"/>
    </font>
    <font>
      <sz val="8"/>
      <name val="Arial"/>
      <family val="0"/>
    </font>
    <font>
      <sz val="10"/>
      <color indexed="10"/>
      <name val="Comic Sans MS"/>
      <family val="4"/>
    </font>
    <font>
      <sz val="10"/>
      <color indexed="48"/>
      <name val="Arial"/>
      <family val="0"/>
    </font>
  </fonts>
  <fills count="3">
    <fill>
      <patternFill/>
    </fill>
    <fill>
      <patternFill patternType="gray125"/>
    </fill>
    <fill>
      <patternFill patternType="solid">
        <fgColor indexed="43"/>
        <bgColor indexed="64"/>
      </patternFill>
    </fill>
  </fills>
  <borders count="14">
    <border>
      <left/>
      <right/>
      <top/>
      <bottom/>
      <diagonal/>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color indexed="63"/>
      </bottom>
    </border>
    <border>
      <left style="thin"/>
      <right style="thin"/>
      <top style="hair"/>
      <bottom style="thick"/>
    </border>
    <border>
      <left style="thin"/>
      <right style="thick"/>
      <top style="hair"/>
      <bottom style="thick"/>
    </border>
    <border>
      <left style="thick"/>
      <right style="thick"/>
      <top style="hair"/>
      <bottom style="thick"/>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2" fontId="0" fillId="0" borderId="0" xfId="0" applyNumberFormat="1" applyAlignment="1" applyProtection="1">
      <alignment/>
      <protection hidden="1"/>
    </xf>
    <xf numFmtId="0" fontId="0" fillId="0" borderId="0" xfId="0" applyAlignment="1" applyProtection="1">
      <alignment horizontal="center" wrapText="1"/>
      <protection hidden="1"/>
    </xf>
    <xf numFmtId="0" fontId="0" fillId="0" borderId="0" xfId="0" applyAlignment="1" applyProtection="1">
      <alignment/>
      <protection hidden="1"/>
    </xf>
    <xf numFmtId="0" fontId="2" fillId="0" borderId="0" xfId="0" applyFont="1" applyAlignment="1" applyProtection="1">
      <alignment horizontal="center"/>
      <protection hidden="1"/>
    </xf>
    <xf numFmtId="0" fontId="0" fillId="0" borderId="0" xfId="0" applyBorder="1" applyAlignment="1" applyProtection="1">
      <alignment/>
      <protection hidden="1"/>
    </xf>
    <xf numFmtId="0" fontId="0" fillId="0" borderId="0" xfId="0" applyAlignment="1" applyProtection="1">
      <alignment horizontal="right"/>
      <protection hidden="1"/>
    </xf>
    <xf numFmtId="9" fontId="0" fillId="0" borderId="0" xfId="0" applyNumberFormat="1" applyBorder="1" applyAlignment="1" applyProtection="1">
      <alignment/>
      <protection hidden="1"/>
    </xf>
    <xf numFmtId="0" fontId="0" fillId="0" borderId="0" xfId="0" applyAlignment="1" applyProtection="1">
      <alignment horizontal="center"/>
      <protection hidden="1"/>
    </xf>
    <xf numFmtId="0" fontId="0" fillId="0" borderId="0" xfId="0" applyAlignment="1" applyProtection="1">
      <alignment/>
      <protection/>
    </xf>
    <xf numFmtId="0" fontId="1" fillId="0" borderId="0" xfId="0" applyFont="1" applyAlignment="1" applyProtection="1">
      <alignment/>
      <protection/>
    </xf>
    <xf numFmtId="0" fontId="0" fillId="2" borderId="1" xfId="0"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4" xfId="0" applyFill="1" applyBorder="1" applyAlignment="1" applyProtection="1">
      <alignment horizontal="center"/>
      <protection/>
    </xf>
    <xf numFmtId="2" fontId="0" fillId="2" borderId="5" xfId="0" applyNumberFormat="1" applyFill="1" applyBorder="1" applyAlignment="1" applyProtection="1">
      <alignment horizontal="center" wrapText="1"/>
      <protection/>
    </xf>
    <xf numFmtId="2" fontId="0" fillId="2" borderId="6" xfId="0" applyNumberFormat="1" applyFill="1" applyBorder="1" applyAlignment="1" applyProtection="1">
      <alignment horizontal="center" wrapText="1"/>
      <protection/>
    </xf>
    <xf numFmtId="164" fontId="0" fillId="2" borderId="7" xfId="0" applyNumberFormat="1" applyFill="1" applyBorder="1" applyAlignment="1" applyProtection="1">
      <alignment horizontal="center"/>
      <protection/>
    </xf>
    <xf numFmtId="0" fontId="3" fillId="0" borderId="0" xfId="0" applyFont="1" applyAlignment="1" applyProtection="1">
      <alignment/>
      <protection/>
    </xf>
    <xf numFmtId="0" fontId="0" fillId="2" borderId="8" xfId="0" applyFill="1" applyBorder="1" applyAlignment="1" applyProtection="1">
      <alignment horizontal="center" wrapText="1"/>
      <protection/>
    </xf>
    <xf numFmtId="0" fontId="0" fillId="2" borderId="9" xfId="0" applyFill="1" applyBorder="1" applyAlignment="1" applyProtection="1">
      <alignment horizontal="center" wrapText="1"/>
      <protection/>
    </xf>
    <xf numFmtId="0" fontId="0" fillId="2" borderId="10" xfId="0" applyFill="1" applyBorder="1" applyAlignment="1" applyProtection="1">
      <alignment horizontal="center" wrapText="1"/>
      <protection/>
    </xf>
    <xf numFmtId="0" fontId="5" fillId="0" borderId="0" xfId="0" applyFont="1" applyAlignment="1" applyProtection="1">
      <alignment/>
      <protection/>
    </xf>
    <xf numFmtId="0" fontId="6" fillId="0" borderId="0" xfId="0" applyFont="1" applyFill="1" applyAlignment="1" applyProtection="1">
      <alignment/>
      <protection/>
    </xf>
    <xf numFmtId="0" fontId="7" fillId="0" borderId="0" xfId="0" applyFont="1" applyAlignment="1" applyProtection="1">
      <alignment/>
      <protection/>
    </xf>
    <xf numFmtId="0" fontId="9" fillId="0" borderId="11" xfId="0" applyFont="1" applyBorder="1" applyAlignment="1" applyProtection="1">
      <alignment horizontal="center"/>
      <protection locked="0"/>
    </xf>
    <xf numFmtId="0" fontId="9" fillId="0" borderId="12" xfId="0" applyFont="1" applyBorder="1" applyAlignment="1" applyProtection="1">
      <alignment horizontal="center"/>
      <protection locked="0"/>
    </xf>
    <xf numFmtId="0" fontId="9" fillId="0" borderId="13" xfId="0" applyFont="1" applyBorder="1" applyAlignment="1" applyProtection="1">
      <alignment horizontal="center"/>
      <protection locked="0"/>
    </xf>
    <xf numFmtId="0" fontId="4" fillId="0" borderId="0" xfId="0" applyFont="1" applyAlignment="1" applyProtection="1">
      <alignment wrapText="1"/>
      <protection/>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4"/>
  <sheetViews>
    <sheetView showGridLines="0" tabSelected="1" workbookViewId="0" topLeftCell="A1">
      <selection activeCell="B7" sqref="B7"/>
    </sheetView>
  </sheetViews>
  <sheetFormatPr defaultColWidth="9.140625" defaultRowHeight="12.75"/>
  <cols>
    <col min="1" max="1" width="4.8515625" style="0" customWidth="1"/>
    <col min="2" max="2" width="13.57421875" style="0" customWidth="1"/>
    <col min="5" max="5" width="9.28125" style="0" customWidth="1"/>
    <col min="6" max="6" width="9.421875" style="0" customWidth="1"/>
    <col min="7" max="8" width="9.8515625" style="0" customWidth="1"/>
    <col min="9" max="9" width="8.28125" style="0" customWidth="1"/>
    <col min="10" max="10" width="9.00390625" style="0" customWidth="1"/>
  </cols>
  <sheetData>
    <row r="1" spans="1:12" ht="32.25" thickBot="1">
      <c r="A1" s="9"/>
      <c r="B1" s="10" t="s">
        <v>10</v>
      </c>
      <c r="C1" s="9"/>
      <c r="D1" s="9"/>
      <c r="E1" s="9"/>
      <c r="F1" s="9"/>
      <c r="G1" s="9"/>
      <c r="H1" s="9"/>
      <c r="I1" s="9"/>
      <c r="J1" s="9"/>
      <c r="K1" s="24" t="s">
        <v>22</v>
      </c>
      <c r="L1" s="24" t="s">
        <v>25</v>
      </c>
    </row>
    <row r="2" spans="1:12" ht="51" customHeight="1" thickTop="1">
      <c r="A2" s="9"/>
      <c r="B2" s="11" t="s">
        <v>20</v>
      </c>
      <c r="C2" s="12" t="s">
        <v>11</v>
      </c>
      <c r="D2" s="12" t="s">
        <v>12</v>
      </c>
      <c r="E2" s="12" t="s">
        <v>13</v>
      </c>
      <c r="F2" s="13" t="s">
        <v>14</v>
      </c>
      <c r="G2" s="9"/>
      <c r="H2" s="9"/>
      <c r="I2" s="9"/>
      <c r="J2" s="9"/>
      <c r="K2" s="9"/>
      <c r="L2" s="9"/>
    </row>
    <row r="3" spans="1:12" ht="26.25" thickBot="1">
      <c r="A3" s="9"/>
      <c r="B3" s="14" t="str">
        <f>IF(Calculations!G16&lt;=59.45,"F",IF(AND(Calculations!G16&lt;=69.45,Calculations!G16&gt;59.45),"D",IF(AND(Calculations!G16&lt;=79.45,Calculations!G16&gt;69.45),"C",IF(AND(Calculations!G16&lt;=89.45,Calculations!G16&gt;79.45),"B","A"))))</f>
        <v>C</v>
      </c>
      <c r="C3" s="15">
        <f>IF(Calculations!H16&gt;0,Calculations!H16,"Already there")</f>
        <v>57.80000000000001</v>
      </c>
      <c r="D3" s="15">
        <f>IF(Calculations!I16&gt;0,Calculations!I16,"Already there")</f>
        <v>17.80000000000001</v>
      </c>
      <c r="E3" s="15" t="str">
        <f>IF(Calculations!J16&gt;0,Calculations!J16,"Already there")</f>
        <v>Already there</v>
      </c>
      <c r="F3" s="16" t="str">
        <f>IF(Calculations!K16&gt;0,Calculations!K16,"Already there")</f>
        <v>Already there</v>
      </c>
      <c r="G3" s="9"/>
      <c r="H3" s="9"/>
      <c r="I3" s="9"/>
      <c r="J3" s="9"/>
      <c r="K3" s="9"/>
      <c r="L3" s="9"/>
    </row>
    <row r="4" spans="1:12" ht="14.25" thickBot="1" thickTop="1">
      <c r="A4" s="9"/>
      <c r="B4" s="17">
        <f>Calculations!G16</f>
        <v>75</v>
      </c>
      <c r="C4" s="9"/>
      <c r="D4" s="9"/>
      <c r="E4" s="9"/>
      <c r="F4" s="9"/>
      <c r="G4" s="9"/>
      <c r="H4" s="9"/>
      <c r="I4" s="9"/>
      <c r="J4" s="9"/>
      <c r="K4" s="9"/>
      <c r="L4" s="9"/>
    </row>
    <row r="5" spans="1:12" ht="22.5" thickBot="1" thickTop="1">
      <c r="A5" s="9"/>
      <c r="B5" s="18" t="s">
        <v>15</v>
      </c>
      <c r="C5" s="9"/>
      <c r="D5" s="9"/>
      <c r="E5" s="9"/>
      <c r="F5" s="9"/>
      <c r="G5" s="9"/>
      <c r="H5" s="9"/>
      <c r="I5" s="9"/>
      <c r="J5" s="9"/>
      <c r="K5" s="9"/>
      <c r="L5" s="9"/>
    </row>
    <row r="6" spans="1:13" ht="27" customHeight="1" thickTop="1">
      <c r="A6" s="9"/>
      <c r="B6" s="19" t="s">
        <v>0</v>
      </c>
      <c r="C6" s="20" t="s">
        <v>1</v>
      </c>
      <c r="D6" s="20" t="s">
        <v>2</v>
      </c>
      <c r="E6" s="20" t="s">
        <v>3</v>
      </c>
      <c r="F6" s="20" t="s">
        <v>4</v>
      </c>
      <c r="G6" s="20" t="s">
        <v>24</v>
      </c>
      <c r="H6" s="20" t="s">
        <v>21</v>
      </c>
      <c r="I6" s="20" t="s">
        <v>5</v>
      </c>
      <c r="J6" s="21" t="s">
        <v>6</v>
      </c>
      <c r="K6" s="9"/>
      <c r="L6" s="9"/>
      <c r="M6" s="9"/>
    </row>
    <row r="7" spans="1:13" ht="13.5" thickBot="1">
      <c r="A7" s="9"/>
      <c r="B7" s="25">
        <v>100</v>
      </c>
      <c r="C7" s="26">
        <v>100</v>
      </c>
      <c r="D7" s="26">
        <v>100</v>
      </c>
      <c r="E7" s="26">
        <v>100</v>
      </c>
      <c r="F7" s="26">
        <v>100</v>
      </c>
      <c r="G7" s="26">
        <v>100</v>
      </c>
      <c r="H7" s="26">
        <v>100</v>
      </c>
      <c r="I7" s="26">
        <v>100</v>
      </c>
      <c r="J7" s="27">
        <v>0</v>
      </c>
      <c r="K7" s="9"/>
      <c r="L7" s="9"/>
      <c r="M7" s="9"/>
    </row>
    <row r="8" spans="1:12" ht="9.75" customHeight="1" thickTop="1">
      <c r="A8" s="9"/>
      <c r="B8" s="9"/>
      <c r="C8" s="9"/>
      <c r="D8" s="9"/>
      <c r="E8" s="9"/>
      <c r="F8" s="9"/>
      <c r="G8" s="9"/>
      <c r="H8" s="9"/>
      <c r="I8" s="9"/>
      <c r="J8" s="9"/>
      <c r="K8" s="9"/>
      <c r="L8" s="9"/>
    </row>
    <row r="9" spans="1:12" ht="75" customHeight="1">
      <c r="A9" s="9"/>
      <c r="B9" s="28" t="s">
        <v>23</v>
      </c>
      <c r="C9" s="29"/>
      <c r="D9" s="29"/>
      <c r="E9" s="29"/>
      <c r="F9" s="29"/>
      <c r="G9" s="29"/>
      <c r="H9" s="29"/>
      <c r="I9" s="29"/>
      <c r="J9" s="9"/>
      <c r="K9" s="9"/>
      <c r="L9" s="9"/>
    </row>
    <row r="10" spans="1:12" ht="12.75">
      <c r="A10" s="9"/>
      <c r="B10" s="22"/>
      <c r="C10" s="9"/>
      <c r="D10" s="9"/>
      <c r="E10" s="9"/>
      <c r="F10" s="9"/>
      <c r="G10" s="9"/>
      <c r="H10" s="9"/>
      <c r="I10" s="9"/>
      <c r="J10" s="9"/>
      <c r="K10" s="9"/>
      <c r="L10" s="9"/>
    </row>
    <row r="11" spans="1:12" ht="12.75">
      <c r="A11" s="9"/>
      <c r="B11" s="22"/>
      <c r="C11" s="9"/>
      <c r="D11" s="9"/>
      <c r="E11" s="9"/>
      <c r="F11" s="9"/>
      <c r="G11" s="9"/>
      <c r="H11" s="9"/>
      <c r="I11" s="9"/>
      <c r="J11" s="9"/>
      <c r="K11" s="9"/>
      <c r="L11" s="9"/>
    </row>
    <row r="12" spans="1:12" ht="12.75">
      <c r="A12" s="9"/>
      <c r="B12" s="23"/>
      <c r="C12" s="9"/>
      <c r="D12" s="9"/>
      <c r="E12" s="9"/>
      <c r="F12" s="9"/>
      <c r="G12" s="9"/>
      <c r="H12" s="9"/>
      <c r="I12" s="9"/>
      <c r="J12" s="9"/>
      <c r="K12" s="9"/>
      <c r="L12" s="9"/>
    </row>
    <row r="13" spans="1:12" ht="12.75">
      <c r="A13" s="9"/>
      <c r="B13" s="22"/>
      <c r="C13" s="9"/>
      <c r="D13" s="9"/>
      <c r="E13" s="9"/>
      <c r="F13" s="9"/>
      <c r="G13" s="9"/>
      <c r="H13" s="9"/>
      <c r="I13" s="9"/>
      <c r="J13" s="9"/>
      <c r="K13" s="9"/>
      <c r="L13" s="9"/>
    </row>
    <row r="14" spans="1:12" ht="12.75">
      <c r="A14" s="9"/>
      <c r="B14" s="9"/>
      <c r="C14" s="9"/>
      <c r="D14" s="9"/>
      <c r="E14" s="9"/>
      <c r="F14" s="9"/>
      <c r="G14" s="9"/>
      <c r="H14" s="9"/>
      <c r="I14" s="9"/>
      <c r="J14" s="9"/>
      <c r="K14" s="9"/>
      <c r="L14" s="9"/>
    </row>
  </sheetData>
  <sheetProtection password="DEBC" sheet="1" objects="1" scenarios="1" selectLockedCells="1"/>
  <mergeCells count="1">
    <mergeCell ref="B9:I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E8:L17"/>
  <sheetViews>
    <sheetView workbookViewId="0" topLeftCell="B1">
      <selection activeCell="E17" sqref="E17"/>
    </sheetView>
  </sheetViews>
  <sheetFormatPr defaultColWidth="9.140625" defaultRowHeight="12.75"/>
  <sheetData>
    <row r="8" spans="5:12" ht="16.5">
      <c r="E8" s="4" t="s">
        <v>8</v>
      </c>
      <c r="F8" s="5"/>
      <c r="G8" s="5"/>
      <c r="H8" s="5"/>
      <c r="I8" s="5"/>
      <c r="J8" s="5"/>
      <c r="K8" s="5"/>
      <c r="L8" s="5"/>
    </row>
    <row r="9" spans="5:12" ht="12.75">
      <c r="E9" s="6" t="s">
        <v>9</v>
      </c>
      <c r="F9" s="7">
        <v>0.1</v>
      </c>
      <c r="G9" s="5">
        <f>+E17*F9</f>
        <v>10</v>
      </c>
      <c r="H9" s="5"/>
      <c r="I9" s="5"/>
      <c r="J9" s="5"/>
      <c r="K9" s="5"/>
      <c r="L9" s="5"/>
    </row>
    <row r="10" spans="5:12" ht="12.75">
      <c r="E10" s="6" t="s">
        <v>1</v>
      </c>
      <c r="F10" s="7">
        <v>0.2</v>
      </c>
      <c r="G10" s="5">
        <f>+Sheet1!C7*F10</f>
        <v>20</v>
      </c>
      <c r="H10" s="5"/>
      <c r="I10" s="5"/>
      <c r="J10" s="5"/>
      <c r="K10" s="5"/>
      <c r="L10" s="5"/>
    </row>
    <row r="11" spans="5:12" ht="12.75">
      <c r="E11" s="6" t="s">
        <v>21</v>
      </c>
      <c r="F11" s="7">
        <v>0.05</v>
      </c>
      <c r="G11" s="5">
        <f>+Sheet1!H7*Calculations!F11</f>
        <v>5</v>
      </c>
      <c r="H11" s="5"/>
      <c r="I11" s="5"/>
      <c r="J11" s="5"/>
      <c r="K11" s="5"/>
      <c r="L11" s="5"/>
    </row>
    <row r="12" spans="5:12" ht="12.75">
      <c r="E12" s="6" t="s">
        <v>2</v>
      </c>
      <c r="F12" s="7">
        <v>0.2</v>
      </c>
      <c r="G12" s="5">
        <f>+Sheet1!D7*F12</f>
        <v>20</v>
      </c>
      <c r="H12" s="5"/>
      <c r="I12" s="5"/>
      <c r="J12" s="5"/>
      <c r="K12" s="5"/>
      <c r="L12" s="5"/>
    </row>
    <row r="13" spans="5:12" ht="12.75">
      <c r="E13" s="6" t="s">
        <v>6</v>
      </c>
      <c r="F13" s="7">
        <v>0.25</v>
      </c>
      <c r="G13" s="5">
        <f>+Sheet1!J7*F13</f>
        <v>0</v>
      </c>
      <c r="H13" s="5"/>
      <c r="I13" s="5"/>
      <c r="J13" s="5"/>
      <c r="K13" s="5"/>
      <c r="L13" s="5"/>
    </row>
    <row r="14" spans="5:12" ht="12.75">
      <c r="E14" s="6" t="s">
        <v>5</v>
      </c>
      <c r="F14" s="7">
        <v>0.2</v>
      </c>
      <c r="G14" s="5">
        <f>+Sheet1!I7*F14</f>
        <v>20</v>
      </c>
      <c r="H14" s="5"/>
      <c r="I14" s="5"/>
      <c r="J14" s="5"/>
      <c r="K14" s="5"/>
      <c r="L14" s="5"/>
    </row>
    <row r="15" spans="5:12" ht="12.75">
      <c r="E15" s="3"/>
      <c r="F15" s="3"/>
      <c r="G15" s="3"/>
      <c r="H15" s="8" t="s">
        <v>16</v>
      </c>
      <c r="I15" s="8" t="s">
        <v>17</v>
      </c>
      <c r="J15" s="8" t="s">
        <v>18</v>
      </c>
      <c r="K15" s="8" t="s">
        <v>19</v>
      </c>
      <c r="L15" s="3"/>
    </row>
    <row r="16" spans="5:12" ht="25.5">
      <c r="E16" s="2" t="s">
        <v>7</v>
      </c>
      <c r="F16" s="3"/>
      <c r="G16" s="1">
        <f>SUM(G9:G14)</f>
        <v>75</v>
      </c>
      <c r="H16" s="1">
        <f>(89.45-$G$16)/0.25</f>
        <v>57.80000000000001</v>
      </c>
      <c r="I16" s="1">
        <f>(79.45-$G$16)/0.25</f>
        <v>17.80000000000001</v>
      </c>
      <c r="J16" s="1">
        <f>(69.45-$G$16)/0.25</f>
        <v>-22.19999999999999</v>
      </c>
      <c r="K16" s="1">
        <f>(59.45-$G$16)/0.25</f>
        <v>-62.19999999999999</v>
      </c>
      <c r="L16" s="3"/>
    </row>
    <row r="17" spans="5:11" ht="12.75">
      <c r="E17" s="3">
        <f>(+Sheet1!B7+Sheet1!E7+Sheet1!F7+Sheet1!G7)/4</f>
        <v>100</v>
      </c>
      <c r="F17" s="3"/>
      <c r="G17" s="3"/>
      <c r="H17" s="3"/>
      <c r="I17" s="3"/>
      <c r="J17" s="3"/>
      <c r="K17"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PARKER COLLEGE of CHIROPRACTI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James R. Fuller</dc:creator>
  <cp:keywords/>
  <dc:description/>
  <cp:lastModifiedBy>Dr. J.R. Fuller</cp:lastModifiedBy>
  <dcterms:created xsi:type="dcterms:W3CDTF">2000-04-14T15:32:15Z</dcterms:created>
  <dcterms:modified xsi:type="dcterms:W3CDTF">2005-04-21T16:36:56Z</dcterms:modified>
  <cp:category/>
  <cp:version/>
  <cp:contentType/>
  <cp:contentStatus/>
</cp:coreProperties>
</file>